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<sst xmlns="http://schemas.openxmlformats.org/spreadsheetml/2006/main" count="482" uniqueCount="132">
  <si>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</si>
  <si>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</si>
  <si>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</si>
  <si>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</si>
  <si>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</si>
  <si>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</si>
  <si>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</si>
  <si>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</si>
  <si>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</si>
  <si>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</si>
  <si>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</si>
  <si>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</si>
  <si>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</si>
  <si>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</si>
  <si>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</si>
  <si>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</si>
  <si>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</si>
  <si>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</si>
  <si>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</si>
  <si>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</si>
  <si>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</si>
  <si>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</si>
  <si>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</si>
  <si>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</si>
  <si>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</si>
  <si>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</si>
  <si>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</si>
  <si>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</si>
  <si>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</si>
  <si>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</si>
  <si>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</si>
  <si>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</si>
  <si>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</si>
  <si>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</si>
  <si>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</si>
  <si>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</si>
  <si>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</si>
  <si>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</si>
  <si>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</si>
  <si>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</si>
  <si>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</si>
  <si>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</si>
  <si>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</si>
  <si>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</si>
  <si>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</si>
  <si>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</si>
  <si>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</si>
  <si>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</si>
  <si>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</si>
  <si>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</si>
  <si>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</si>
  <si>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</si>
  <si>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</si>
  <si>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</si>
  <si>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</si>
  <si>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</si>
  <si>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</si>
  <si>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</si>
  <si>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</si>
  <si>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</si>
  <si>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</si>
  <si>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</si>
  <si>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</si>
  <si>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</si>
  <si>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</si>
  <si>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</si>
  <si>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</si>
  <si>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</si>
  <si>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</si>
  <si>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</si>
  <si>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</si>
  <si>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</si>
  <si>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</si>
  <si>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</si>
  <si>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</si>
  <si>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</si>
  <si>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</si>
  <si>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</si>
  <si>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</si>
  <si>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</si>
  <si>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</si>
  <si>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</si>
  <si>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</si>
  <si>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</si>
  <si>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</si>
  <si>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</si>
  <si>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</si>
  <si>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</si>
  <si>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</si>
  <si>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</si>
  <si>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</si>
  <si>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</si>
  <si>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</si>
  <si>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</si>
  <si>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</si>
  <si>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15,06,2016</t>
  </si>
  <si>
    <t>26,01,2016</t>
  </si>
  <si>
    <t>29,01,2016</t>
  </si>
  <si>
    <t>23,06,2016</t>
  </si>
  <si>
    <t>02,02,2016</t>
  </si>
  <si>
    <t>09,02,2016</t>
  </si>
  <si>
    <t>12,02,2016</t>
  </si>
  <si>
    <t>16,02,2016</t>
  </si>
  <si>
    <t>23,02,2016</t>
  </si>
  <si>
    <t>02,03,2016</t>
  </si>
  <si>
    <t>29,06,2016</t>
  </si>
  <si>
    <t>08,03,2016</t>
  </si>
  <si>
    <t>Общо за двата периода  на  разплащане:</t>
  </si>
  <si>
    <t>18,07,2016</t>
  </si>
  <si>
    <t>15,03,2016</t>
  </si>
  <si>
    <t>29,07,2016</t>
  </si>
  <si>
    <t>18,03,2016</t>
  </si>
  <si>
    <t>ДГ "ВАЛЕНТИНА ТЕРЕШКОВА" - гр. Батановци</t>
  </si>
  <si>
    <t xml:space="preserve"> ДОГОВОР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</si>
  <si>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ДГ"В.Терешкова"  от ЕТ "Светлозар Райков" </t>
    </r>
  </si>
  <si>
    <t>15,08,2016</t>
  </si>
  <si>
    <t>Допреведена</t>
  </si>
  <si>
    <t>22,03,2016</t>
  </si>
  <si>
    <t>29,03,2016</t>
  </si>
  <si>
    <t>31,03,2016</t>
  </si>
  <si>
    <t>05,04,2016</t>
  </si>
  <si>
    <t>12,04,2016</t>
  </si>
  <si>
    <t>17,08,2016</t>
  </si>
  <si>
    <t>15,04,2016</t>
  </si>
  <si>
    <t>19,04,2016</t>
  </si>
  <si>
    <t>26,04,2016</t>
  </si>
  <si>
    <t>28,04,2016</t>
  </si>
  <si>
    <t>10,05,2016</t>
  </si>
  <si>
    <t>13,05,2016</t>
  </si>
  <si>
    <t>17,05,2016</t>
  </si>
  <si>
    <t>25,08,2016 г.</t>
  </si>
  <si>
    <t>Счетоводител ДГ Батановци - Р.Георгиева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</si>
</sst>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28">
      <selection activeCell="H23" sqref="H2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112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113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114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/>
      <c r="B11" s="17">
        <v>15468</v>
      </c>
      <c r="C11" s="20" t="s">
        <v>106</v>
      </c>
      <c r="D11" s="16">
        <v>944.65</v>
      </c>
      <c r="E11" s="20" t="s">
        <v>115</v>
      </c>
      <c r="F11" s="16">
        <v>260</v>
      </c>
      <c r="G11" s="26" t="s">
        <v>116</v>
      </c>
      <c r="H11" s="1"/>
      <c r="I11" s="37"/>
      <c r="J11" s="12"/>
      <c r="K11" s="12"/>
      <c r="L11" s="24"/>
      <c r="M11" s="24"/>
    </row>
    <row r="12" spans="1:13" ht="12.75">
      <c r="A12" s="5"/>
      <c r="B12" s="17">
        <v>15570</v>
      </c>
      <c r="C12" s="20" t="s">
        <v>117</v>
      </c>
      <c r="D12" s="16">
        <v>571.63</v>
      </c>
      <c r="E12" s="20" t="s">
        <v>115</v>
      </c>
      <c r="F12" s="16">
        <v>571.63</v>
      </c>
      <c r="G12" s="26"/>
      <c r="H12" s="1"/>
      <c r="I12" s="37"/>
      <c r="J12" s="12"/>
      <c r="K12" s="12"/>
      <c r="L12" s="24"/>
      <c r="M12" s="24"/>
    </row>
    <row r="13" spans="1:13" ht="12.75">
      <c r="A13" s="5"/>
      <c r="B13" s="17">
        <v>15617</v>
      </c>
      <c r="C13" s="20" t="s">
        <v>118</v>
      </c>
      <c r="D13" s="16">
        <v>869.39</v>
      </c>
      <c r="E13" s="20" t="s">
        <v>115</v>
      </c>
      <c r="F13" s="16">
        <v>869.39</v>
      </c>
      <c r="G13" s="26"/>
      <c r="H13" s="1"/>
      <c r="I13" s="37"/>
      <c r="J13" s="12"/>
      <c r="K13" s="12"/>
      <c r="L13" s="24"/>
      <c r="M13" s="24"/>
    </row>
    <row r="14" spans="1:13" ht="12.75">
      <c r="A14" s="5"/>
      <c r="B14" s="17">
        <v>15662</v>
      </c>
      <c r="C14" s="20" t="s">
        <v>119</v>
      </c>
      <c r="D14" s="16">
        <v>79.02</v>
      </c>
      <c r="E14" s="20" t="s">
        <v>115</v>
      </c>
      <c r="F14" s="16">
        <v>79.02</v>
      </c>
      <c r="G14" s="26"/>
      <c r="H14" s="1"/>
      <c r="I14" s="37"/>
      <c r="J14" s="12"/>
      <c r="K14" s="12"/>
      <c r="L14" s="24"/>
      <c r="M14" s="24"/>
    </row>
    <row r="15" spans="1:13" ht="12.75">
      <c r="A15" s="5"/>
      <c r="B15" s="17">
        <v>15693</v>
      </c>
      <c r="C15" s="20" t="s">
        <v>120</v>
      </c>
      <c r="D15" s="16">
        <v>789.67</v>
      </c>
      <c r="E15" s="20" t="s">
        <v>115</v>
      </c>
      <c r="F15" s="16">
        <v>789.67</v>
      </c>
      <c r="G15" s="26"/>
      <c r="H15" s="1"/>
      <c r="I15" s="37"/>
      <c r="J15" s="12"/>
      <c r="K15" s="12"/>
      <c r="L15" s="24"/>
      <c r="M15" s="24"/>
    </row>
    <row r="16" spans="1:13" ht="12.75">
      <c r="A16" s="5"/>
      <c r="B16" s="17">
        <v>15733</v>
      </c>
      <c r="C16" s="20" t="s">
        <v>121</v>
      </c>
      <c r="D16" s="16">
        <v>471.69</v>
      </c>
      <c r="E16" s="20" t="s">
        <v>115</v>
      </c>
      <c r="F16" s="16">
        <v>430.29</v>
      </c>
      <c r="G16" s="26" t="s">
        <v>21</v>
      </c>
      <c r="H16" s="1"/>
      <c r="I16" s="37"/>
      <c r="J16" s="12"/>
      <c r="K16" s="12"/>
      <c r="L16" s="24"/>
      <c r="M16" s="24"/>
    </row>
    <row r="17" spans="1:13" ht="12.75">
      <c r="A17" s="5"/>
      <c r="B17" s="10" t="s">
        <v>58</v>
      </c>
      <c r="C17" s="30"/>
      <c r="D17" s="11">
        <f>SUM(D11:D16)</f>
        <v>3726.05</v>
      </c>
      <c r="E17" s="30" t="s">
        <v>115</v>
      </c>
      <c r="F17" s="11">
        <f>SUM(F11:F16)</f>
        <v>3000</v>
      </c>
      <c r="G17" s="26"/>
      <c r="H17" s="1"/>
      <c r="I17" s="37"/>
      <c r="J17" s="12"/>
      <c r="K17" s="12"/>
      <c r="L17" s="24"/>
      <c r="M17" s="24"/>
    </row>
    <row r="18" spans="1:13" ht="12.75">
      <c r="A18" s="5"/>
      <c r="B18" s="17"/>
      <c r="C18" s="20"/>
      <c r="D18" s="16"/>
      <c r="E18" s="20"/>
      <c r="F18" s="16"/>
      <c r="G18" s="26"/>
      <c r="H18" s="1"/>
      <c r="I18" s="37"/>
      <c r="J18" s="12"/>
      <c r="K18" s="12"/>
      <c r="L18" s="24"/>
      <c r="M18" s="24"/>
    </row>
    <row r="19" spans="1:13" ht="12.75">
      <c r="A19" s="5"/>
      <c r="B19" s="17">
        <v>15733</v>
      </c>
      <c r="C19" s="20" t="s">
        <v>121</v>
      </c>
      <c r="D19" s="16">
        <v>471.69</v>
      </c>
      <c r="E19" s="20" t="s">
        <v>122</v>
      </c>
      <c r="F19" s="16">
        <v>41.4</v>
      </c>
      <c r="G19" s="26" t="s">
        <v>20</v>
      </c>
      <c r="H19" s="1"/>
      <c r="I19" s="37"/>
      <c r="J19" s="12"/>
      <c r="K19" s="12"/>
      <c r="L19" s="24"/>
      <c r="M19" s="24"/>
    </row>
    <row r="20" spans="1:13" ht="12.75">
      <c r="A20" s="5"/>
      <c r="B20" s="17">
        <v>15764</v>
      </c>
      <c r="C20" s="20" t="s">
        <v>123</v>
      </c>
      <c r="D20" s="16">
        <v>64.82</v>
      </c>
      <c r="E20" s="20" t="s">
        <v>122</v>
      </c>
      <c r="F20" s="16">
        <v>64.82</v>
      </c>
      <c r="G20" s="26"/>
      <c r="H20" s="1"/>
      <c r="I20" s="37"/>
      <c r="J20" s="12"/>
      <c r="K20" s="12"/>
      <c r="L20" s="24"/>
      <c r="M20" s="24"/>
    </row>
    <row r="21" spans="1:13" ht="12.75">
      <c r="A21" s="5"/>
      <c r="B21" s="17">
        <v>15796</v>
      </c>
      <c r="C21" s="20" t="s">
        <v>124</v>
      </c>
      <c r="D21" s="16">
        <v>904.31</v>
      </c>
      <c r="E21" s="20" t="s">
        <v>122</v>
      </c>
      <c r="F21" s="16">
        <v>904.31</v>
      </c>
      <c r="G21" s="26"/>
      <c r="H21" s="1"/>
      <c r="I21" s="37"/>
      <c r="J21" s="12"/>
      <c r="K21" s="12"/>
      <c r="L21" s="24"/>
      <c r="M21" s="24"/>
    </row>
    <row r="22" spans="1:13" ht="12.75">
      <c r="A22" s="5"/>
      <c r="B22" s="17">
        <v>15845</v>
      </c>
      <c r="C22" s="20" t="s">
        <v>125</v>
      </c>
      <c r="D22" s="16">
        <v>776.34</v>
      </c>
      <c r="E22" s="20" t="s">
        <v>122</v>
      </c>
      <c r="F22" s="16">
        <v>776.34</v>
      </c>
      <c r="G22" s="26"/>
      <c r="H22" s="1"/>
      <c r="I22" s="37"/>
      <c r="J22" s="12"/>
      <c r="K22" s="12"/>
      <c r="L22" s="24"/>
      <c r="M22" s="24"/>
    </row>
    <row r="23" spans="1:13" ht="12.75">
      <c r="A23" s="5"/>
      <c r="B23" s="17">
        <v>15890</v>
      </c>
      <c r="C23" s="20" t="s">
        <v>126</v>
      </c>
      <c r="D23" s="16">
        <v>94.75</v>
      </c>
      <c r="E23" s="20" t="s">
        <v>122</v>
      </c>
      <c r="F23" s="16">
        <v>94.75</v>
      </c>
      <c r="G23" s="26"/>
      <c r="H23" s="1"/>
      <c r="I23" s="37"/>
      <c r="J23" s="12"/>
      <c r="K23" s="12"/>
      <c r="L23" s="24"/>
      <c r="M23" s="24"/>
    </row>
    <row r="24" spans="1:13" ht="12.75">
      <c r="A24" s="5"/>
      <c r="B24" s="17">
        <v>15951</v>
      </c>
      <c r="C24" s="20" t="s">
        <v>127</v>
      </c>
      <c r="D24" s="16">
        <v>564.5</v>
      </c>
      <c r="E24" s="20" t="s">
        <v>122</v>
      </c>
      <c r="F24" s="16">
        <v>564.5</v>
      </c>
      <c r="G24" s="26"/>
      <c r="H24" s="1"/>
      <c r="I24" s="37"/>
      <c r="J24" s="12"/>
      <c r="K24" s="12"/>
      <c r="L24" s="24"/>
      <c r="M24" s="24"/>
    </row>
    <row r="25" spans="1:13" ht="12.75">
      <c r="A25" s="5"/>
      <c r="B25" s="17">
        <v>15950</v>
      </c>
      <c r="C25" s="20" t="s">
        <v>127</v>
      </c>
      <c r="D25" s="16">
        <v>685.02</v>
      </c>
      <c r="E25" s="20" t="s">
        <v>122</v>
      </c>
      <c r="F25" s="16">
        <v>685.02</v>
      </c>
      <c r="G25" s="26"/>
      <c r="H25" s="1"/>
      <c r="I25" s="37"/>
      <c r="J25" s="12"/>
      <c r="K25" s="12"/>
      <c r="L25" s="24"/>
      <c r="M25" s="24"/>
    </row>
    <row r="26" spans="1:13" ht="12.75">
      <c r="A26" s="5"/>
      <c r="B26" s="17">
        <v>15979</v>
      </c>
      <c r="C26" s="20" t="s">
        <v>128</v>
      </c>
      <c r="D26" s="16">
        <v>79.56</v>
      </c>
      <c r="E26" s="20" t="s">
        <v>122</v>
      </c>
      <c r="F26" s="16">
        <v>79.56</v>
      </c>
      <c r="G26" s="26"/>
      <c r="H26" s="1"/>
      <c r="I26" s="37"/>
      <c r="J26" s="12"/>
      <c r="K26" s="12"/>
      <c r="L26" s="24"/>
      <c r="M26" s="24"/>
    </row>
    <row r="27" spans="1:13" ht="12.75">
      <c r="A27" s="5"/>
      <c r="B27" s="17">
        <v>16019</v>
      </c>
      <c r="C27" s="20" t="s">
        <v>129</v>
      </c>
      <c r="D27" s="16">
        <v>1203.81</v>
      </c>
      <c r="E27" s="20" t="s">
        <v>122</v>
      </c>
      <c r="F27" s="16">
        <v>70.63</v>
      </c>
      <c r="G27" s="26" t="s">
        <v>21</v>
      </c>
      <c r="H27" s="1"/>
      <c r="I27" s="37"/>
      <c r="J27" s="12"/>
      <c r="K27" s="12"/>
      <c r="L27" s="24"/>
      <c r="M27" s="24"/>
    </row>
    <row r="28" spans="1:13" ht="12.75">
      <c r="A28" s="5"/>
      <c r="B28" s="10" t="s">
        <v>58</v>
      </c>
      <c r="C28" s="30"/>
      <c r="D28" s="11">
        <f>SUM(D19:D27)</f>
        <v>4844.799999999999</v>
      </c>
      <c r="E28" s="20" t="s">
        <v>122</v>
      </c>
      <c r="F28" s="11">
        <f>SUM(F19:F27)</f>
        <v>3281.33</v>
      </c>
      <c r="G28" s="26"/>
      <c r="H28" s="1"/>
      <c r="I28" s="37"/>
      <c r="J28" s="12"/>
      <c r="K28" s="12"/>
      <c r="L28" s="24"/>
      <c r="M28" s="24"/>
    </row>
    <row r="29" spans="1:13" ht="12.75">
      <c r="A29" s="5"/>
      <c r="B29" s="17"/>
      <c r="C29" s="20"/>
      <c r="D29" s="16"/>
      <c r="E29" s="20"/>
      <c r="F29" s="16"/>
      <c r="G29" s="26"/>
      <c r="H29" s="1"/>
      <c r="I29" s="37"/>
      <c r="J29" s="12"/>
      <c r="K29" s="12"/>
      <c r="L29" s="24"/>
      <c r="M29" s="24"/>
    </row>
    <row r="30" spans="1:13" ht="12.75">
      <c r="A30" s="5"/>
      <c r="B30" s="17"/>
      <c r="C30" s="20"/>
      <c r="D30" s="16"/>
      <c r="E30" s="20"/>
      <c r="F30" s="16"/>
      <c r="G30" s="26"/>
      <c r="H30" s="1"/>
      <c r="I30" s="37"/>
      <c r="J30" s="12"/>
      <c r="K30" s="12"/>
      <c r="L30" s="24"/>
      <c r="M30" s="24"/>
    </row>
    <row r="31" spans="1:13" ht="12.75">
      <c r="A31" s="5"/>
      <c r="B31" s="17"/>
      <c r="C31" s="20"/>
      <c r="D31" s="16"/>
      <c r="E31" s="20"/>
      <c r="F31" s="16"/>
      <c r="G31" s="26"/>
      <c r="H31" s="1"/>
      <c r="I31" s="37"/>
      <c r="J31" s="12"/>
      <c r="K31" s="12"/>
      <c r="L31" s="24"/>
      <c r="M31" s="24"/>
    </row>
    <row r="32" spans="1:13" ht="12.75">
      <c r="A32" s="5"/>
      <c r="B32" s="10" t="s">
        <v>107</v>
      </c>
      <c r="C32" s="30"/>
      <c r="D32" s="11"/>
      <c r="E32" s="30"/>
      <c r="F32" s="11">
        <f>F28+F17</f>
        <v>6281.33</v>
      </c>
      <c r="G32" s="26"/>
      <c r="H32" s="1"/>
      <c r="I32" s="37"/>
      <c r="J32" s="12"/>
      <c r="K32" s="12"/>
      <c r="L32" s="24"/>
      <c r="M32" s="24"/>
    </row>
    <row r="33" spans="7:13" ht="12.75">
      <c r="G33" s="26"/>
      <c r="H33" s="1"/>
      <c r="I33" s="37"/>
      <c r="J33" s="12"/>
      <c r="K33" s="12"/>
      <c r="L33" s="24"/>
      <c r="M33" s="24"/>
    </row>
    <row r="34" spans="7:13" ht="12.75">
      <c r="G34" s="26"/>
      <c r="H34" s="1"/>
      <c r="I34" s="37"/>
      <c r="J34" s="12"/>
      <c r="K34" s="12"/>
      <c r="L34" s="24"/>
      <c r="M34" s="24"/>
    </row>
    <row r="35" spans="1:13" ht="12.75">
      <c r="A35" s="1"/>
      <c r="B35" s="1"/>
      <c r="C35" s="1"/>
      <c r="D35" s="1"/>
      <c r="E35" s="1"/>
      <c r="F35" s="1"/>
      <c r="G35" s="26"/>
      <c r="H35" s="1"/>
      <c r="I35" s="37"/>
      <c r="J35" s="12"/>
      <c r="K35" s="12"/>
      <c r="L35" s="24"/>
      <c r="M35" s="24"/>
    </row>
    <row r="36" spans="1:13" ht="12.75">
      <c r="A36" s="1"/>
      <c r="B36" s="26" t="s">
        <v>130</v>
      </c>
      <c r="C36" s="1"/>
      <c r="D36" s="1"/>
      <c r="E36" s="1"/>
      <c r="F36" s="1"/>
      <c r="G36" s="26"/>
      <c r="H36" s="1"/>
      <c r="I36" s="37"/>
      <c r="J36" s="12"/>
      <c r="K36" s="12"/>
      <c r="L36" s="24"/>
      <c r="M36" s="24"/>
    </row>
    <row r="37" spans="1:13" ht="12.75">
      <c r="A37" s="1"/>
      <c r="B37" s="26" t="s">
        <v>131</v>
      </c>
      <c r="C37" s="1"/>
      <c r="D37" s="1"/>
      <c r="E37" s="1"/>
      <c r="F37" s="1"/>
      <c r="G37" s="26"/>
      <c r="H37" s="1"/>
      <c r="I37" s="37"/>
      <c r="J37" s="12"/>
      <c r="K37" s="12"/>
      <c r="L37" s="24"/>
      <c r="M37" s="24"/>
    </row>
    <row r="38" spans="7:13" ht="12.75">
      <c r="G38" s="26"/>
      <c r="H38" s="1"/>
      <c r="I38" s="37"/>
      <c r="J38" s="12"/>
      <c r="K38" s="12"/>
      <c r="L38" s="24"/>
      <c r="M38" s="24"/>
    </row>
    <row r="39" spans="7:13" ht="12.75">
      <c r="G39" s="26"/>
      <c r="H39" s="1"/>
      <c r="I39" s="37"/>
      <c r="J39" s="12"/>
      <c r="K39" s="12"/>
      <c r="L39" s="24"/>
      <c r="M39" s="24"/>
    </row>
    <row r="40" spans="7:13" ht="12.75">
      <c r="G40" s="1"/>
      <c r="H40" s="1"/>
      <c r="I40" s="12"/>
      <c r="J40" s="12"/>
      <c r="K40" s="12"/>
      <c r="L40" s="24"/>
      <c r="M40" s="24"/>
    </row>
    <row r="41" spans="7:13" ht="12.75">
      <c r="G41" s="1"/>
      <c r="H41" s="1"/>
      <c r="I41" s="12"/>
      <c r="J41" s="12"/>
      <c r="K41" s="12"/>
      <c r="L41" s="24"/>
      <c r="M41" s="24"/>
    </row>
    <row r="42" spans="7:13" ht="12.75">
      <c r="G42" s="1"/>
      <c r="H42" s="1"/>
      <c r="I42" s="12"/>
      <c r="J42" s="12"/>
      <c r="K42" s="12"/>
      <c r="L42" s="24"/>
      <c r="M42" s="24"/>
    </row>
    <row r="43" spans="8:13" ht="12.75">
      <c r="H43" s="1"/>
      <c r="I43" s="12"/>
      <c r="J43" s="12"/>
      <c r="K43" s="12"/>
      <c r="L43" s="24"/>
      <c r="M43" s="24"/>
    </row>
    <row r="44" spans="7:13" ht="12.75">
      <c r="G44" s="1"/>
      <c r="H44" s="1"/>
      <c r="I44" s="12"/>
      <c r="J44" s="12"/>
      <c r="K44" s="12"/>
      <c r="L44" s="24"/>
      <c r="M44" s="24"/>
    </row>
    <row r="45" spans="7:13" ht="12.75">
      <c r="G45" s="1"/>
      <c r="H45" s="1"/>
      <c r="I45" s="12"/>
      <c r="J45" s="12"/>
      <c r="K45" s="12"/>
      <c r="L45" s="24"/>
      <c r="M45" s="24"/>
    </row>
    <row r="46" spans="7:13" ht="12.75">
      <c r="G46" s="1"/>
      <c r="H46" s="1"/>
      <c r="I46" s="12"/>
      <c r="J46" s="12"/>
      <c r="K46" s="12"/>
      <c r="L46" s="24"/>
      <c r="M46" s="24"/>
    </row>
    <row r="47" spans="7:13" ht="12.75">
      <c r="G47" s="26"/>
      <c r="H47" s="1"/>
      <c r="I47" s="12"/>
      <c r="J47" s="12"/>
      <c r="K47" s="12"/>
      <c r="L47" s="24"/>
      <c r="M47" s="24"/>
    </row>
    <row r="48" spans="7:13" ht="12.75">
      <c r="G48" s="1"/>
      <c r="H48" s="1"/>
      <c r="I48" s="12"/>
      <c r="J48" s="12"/>
      <c r="K48" s="12"/>
      <c r="L48" s="24"/>
      <c r="M48" s="24"/>
    </row>
    <row r="49" spans="7:13" ht="12.75">
      <c r="G49" s="26"/>
      <c r="H49" s="1"/>
      <c r="I49" s="23"/>
      <c r="J49" s="23"/>
      <c r="K49" s="12"/>
      <c r="L49" s="24"/>
      <c r="M49" s="24"/>
    </row>
    <row r="50" spans="7:13" ht="12.75">
      <c r="G50" s="1"/>
      <c r="H50" s="1"/>
      <c r="I50" s="38"/>
      <c r="J50" s="38"/>
      <c r="K50" s="12"/>
      <c r="L50" s="24"/>
      <c r="M50" s="24"/>
    </row>
    <row r="51" spans="7:13" ht="12.75">
      <c r="G51" s="1"/>
      <c r="H51" s="1"/>
      <c r="I51" s="38"/>
      <c r="J51" s="38"/>
      <c r="K51" s="12"/>
      <c r="L51" s="24"/>
      <c r="M51" s="24"/>
    </row>
    <row r="52" spans="7:13" ht="12.75">
      <c r="G52" s="1"/>
      <c r="H52" s="1"/>
      <c r="I52" s="38"/>
      <c r="J52" s="38"/>
      <c r="K52" s="12"/>
      <c r="L52" s="24"/>
      <c r="M52" s="24"/>
    </row>
    <row r="53" spans="7:13" ht="12.75">
      <c r="G53" s="1"/>
      <c r="H53" s="1"/>
      <c r="I53" s="38"/>
      <c r="J53" s="38"/>
      <c r="K53" s="12"/>
      <c r="L53" s="24"/>
      <c r="M53" s="24"/>
    </row>
    <row r="54" spans="7:13" ht="12.75">
      <c r="G54" s="26"/>
      <c r="H54" s="1"/>
      <c r="I54" s="38"/>
      <c r="J54" s="38"/>
      <c r="K54" s="12"/>
      <c r="L54" s="24"/>
      <c r="M54" s="24"/>
    </row>
    <row r="55" spans="7:13" ht="12.75">
      <c r="G55" s="3"/>
      <c r="H55" s="1"/>
      <c r="I55" s="38"/>
      <c r="J55" s="38"/>
      <c r="K55" s="12"/>
      <c r="L55" s="24"/>
      <c r="M55" s="24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J57" s="1"/>
      <c r="K57" s="1"/>
    </row>
    <row r="58" spans="10:11" ht="12.75">
      <c r="J58" s="1"/>
      <c r="K58" s="1"/>
    </row>
    <row r="59" spans="10:11" ht="12.75">
      <c r="J59" s="1"/>
      <c r="K59" s="1"/>
    </row>
    <row r="60" spans="7:11" ht="12.75">
      <c r="G60" s="1"/>
      <c r="H60" s="1"/>
      <c r="I60" s="4"/>
      <c r="J60" s="1"/>
      <c r="K60" s="1"/>
    </row>
    <row r="61" spans="7:11" ht="12.75">
      <c r="G61" s="1"/>
      <c r="H61" s="1"/>
      <c r="J61" s="1"/>
      <c r="K61" s="1"/>
    </row>
    <row r="62" spans="7:11" ht="12.75">
      <c r="G62" s="1"/>
      <c r="H62" s="1"/>
      <c r="I62" s="4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10:11" ht="12.75">
      <c r="J81" s="1"/>
      <c r="K81" s="1"/>
    </row>
    <row r="82" spans="10:11" ht="12.75"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5"/>
  <sheetViews>
    <sheetView zoomScalePageLayoutView="0" workbookViewId="0" topLeftCell="A232">
      <selection activeCell="K228" sqref="K228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42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33</v>
      </c>
      <c r="D71" s="18">
        <v>340.97</v>
      </c>
      <c r="E71" s="19" t="s">
        <v>34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34</v>
      </c>
      <c r="F72" s="7">
        <v>661.26</v>
      </c>
    </row>
    <row r="73" spans="1:6" ht="12.75">
      <c r="A73" s="5"/>
      <c r="B73" s="17">
        <v>13489</v>
      </c>
      <c r="C73" s="20" t="s">
        <v>35</v>
      </c>
      <c r="D73" s="17">
        <v>735.99</v>
      </c>
      <c r="E73" s="20" t="s">
        <v>34</v>
      </c>
      <c r="F73" s="17">
        <v>735.99</v>
      </c>
    </row>
    <row r="74" spans="1:6" ht="12.75">
      <c r="A74" s="5"/>
      <c r="B74" s="17">
        <v>13490</v>
      </c>
      <c r="C74" s="20" t="s">
        <v>35</v>
      </c>
      <c r="D74" s="17">
        <v>163.92</v>
      </c>
      <c r="E74" s="20" t="s">
        <v>34</v>
      </c>
      <c r="F74" s="17">
        <v>163.92</v>
      </c>
    </row>
    <row r="75" spans="1:6" ht="12.75">
      <c r="A75" s="5"/>
      <c r="B75" s="20">
        <v>13531</v>
      </c>
      <c r="C75" s="21" t="s">
        <v>36</v>
      </c>
      <c r="D75" s="16">
        <v>578.82</v>
      </c>
      <c r="E75" s="21" t="s">
        <v>34</v>
      </c>
      <c r="F75" s="16">
        <v>578.82</v>
      </c>
    </row>
    <row r="76" spans="1:6" ht="12.75">
      <c r="A76" s="5"/>
      <c r="B76" s="17">
        <v>13597</v>
      </c>
      <c r="C76" s="20" t="s">
        <v>37</v>
      </c>
      <c r="D76" s="17">
        <v>504.76</v>
      </c>
      <c r="E76" s="20" t="s">
        <v>34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38</v>
      </c>
      <c r="D78" s="17">
        <v>14.28</v>
      </c>
      <c r="E78" s="20" t="s">
        <v>34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38</v>
      </c>
      <c r="D82" s="17">
        <v>206.3</v>
      </c>
      <c r="E82" s="20" t="s">
        <v>39</v>
      </c>
      <c r="F82" s="17">
        <v>192.02</v>
      </c>
    </row>
    <row r="83" spans="1:6" ht="12.75">
      <c r="A83" s="5"/>
      <c r="B83" s="5">
        <v>13633</v>
      </c>
      <c r="C83" s="19" t="s">
        <v>38</v>
      </c>
      <c r="D83" s="7">
        <v>541.56</v>
      </c>
      <c r="E83" s="19" t="s">
        <v>39</v>
      </c>
      <c r="F83" s="7">
        <v>541.56</v>
      </c>
    </row>
    <row r="84" spans="1:6" ht="12.75">
      <c r="A84" s="5"/>
      <c r="B84" s="17">
        <v>13686</v>
      </c>
      <c r="C84" s="20" t="s">
        <v>40</v>
      </c>
      <c r="D84" s="17">
        <v>333.84</v>
      </c>
      <c r="E84" s="20" t="s">
        <v>39</v>
      </c>
      <c r="F84" s="17">
        <v>333.84</v>
      </c>
    </row>
    <row r="85" spans="1:6" ht="12.75">
      <c r="A85" s="5"/>
      <c r="B85" s="17">
        <v>13724</v>
      </c>
      <c r="C85" s="20" t="s">
        <v>41</v>
      </c>
      <c r="D85" s="17">
        <v>494.68</v>
      </c>
      <c r="E85" s="20" t="s">
        <v>39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41</v>
      </c>
      <c r="D89" s="17">
        <v>494.68</v>
      </c>
      <c r="E89" s="20" t="s">
        <v>43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44</v>
      </c>
      <c r="D90" s="29">
        <v>591.55</v>
      </c>
      <c r="E90" s="22" t="s">
        <v>43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44</v>
      </c>
      <c r="D92" s="16">
        <v>591.55</v>
      </c>
      <c r="E92" s="30" t="s">
        <v>45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46</v>
      </c>
      <c r="D95" s="18">
        <v>446.45</v>
      </c>
      <c r="E95" s="21" t="s">
        <v>45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47</v>
      </c>
      <c r="D96" s="7">
        <v>418.28</v>
      </c>
      <c r="E96" s="21" t="s">
        <v>45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48</v>
      </c>
      <c r="D97" s="16">
        <v>254.88</v>
      </c>
      <c r="E97" s="20" t="s">
        <v>45</v>
      </c>
      <c r="F97" s="17">
        <v>254.88</v>
      </c>
    </row>
    <row r="98" spans="1:6" ht="12.75">
      <c r="A98" s="5"/>
      <c r="B98" s="17">
        <v>13925</v>
      </c>
      <c r="C98" s="20" t="s">
        <v>49</v>
      </c>
      <c r="D98" s="16">
        <v>337.11</v>
      </c>
      <c r="E98" s="20" t="s">
        <v>45</v>
      </c>
      <c r="F98" s="17">
        <v>337.11</v>
      </c>
    </row>
    <row r="99" spans="1:6" ht="12.75">
      <c r="A99" s="5"/>
      <c r="B99" s="17">
        <v>13976</v>
      </c>
      <c r="C99" s="20" t="s">
        <v>50</v>
      </c>
      <c r="D99" s="16">
        <v>241.41</v>
      </c>
      <c r="E99" s="20" t="s">
        <v>45</v>
      </c>
      <c r="F99" s="17">
        <v>241.41</v>
      </c>
    </row>
    <row r="100" spans="1:6" ht="12.75">
      <c r="A100" s="5"/>
      <c r="B100" s="17">
        <v>14010</v>
      </c>
      <c r="C100" s="20" t="s">
        <v>51</v>
      </c>
      <c r="D100" s="16">
        <v>82.11</v>
      </c>
      <c r="E100" s="20" t="s">
        <v>45</v>
      </c>
      <c r="F100" s="17">
        <v>82.11</v>
      </c>
    </row>
    <row r="101" spans="1:6" ht="12.75">
      <c r="A101" s="5"/>
      <c r="B101" s="17">
        <v>14033</v>
      </c>
      <c r="C101" s="20" t="s">
        <v>52</v>
      </c>
      <c r="D101" s="16">
        <v>24.92</v>
      </c>
      <c r="E101" s="20" t="s">
        <v>45</v>
      </c>
      <c r="F101" s="17">
        <v>24.92</v>
      </c>
    </row>
    <row r="102" spans="1:6" ht="12.75">
      <c r="A102" s="5"/>
      <c r="B102" s="17">
        <v>14057</v>
      </c>
      <c r="C102" s="20" t="s">
        <v>53</v>
      </c>
      <c r="D102" s="16">
        <v>267.25</v>
      </c>
      <c r="E102" s="20" t="s">
        <v>45</v>
      </c>
      <c r="F102" s="17">
        <v>267.25</v>
      </c>
    </row>
    <row r="103" spans="1:6" ht="12.75">
      <c r="A103" s="5"/>
      <c r="B103" s="17">
        <v>14090</v>
      </c>
      <c r="C103" s="20" t="s">
        <v>54</v>
      </c>
      <c r="D103" s="16">
        <v>269.8</v>
      </c>
      <c r="E103" s="20" t="s">
        <v>45</v>
      </c>
      <c r="F103" s="17">
        <v>269.8</v>
      </c>
    </row>
    <row r="104" spans="1:6" ht="12.75">
      <c r="A104" s="5"/>
      <c r="B104" s="17">
        <v>14120</v>
      </c>
      <c r="C104" s="20" t="s">
        <v>55</v>
      </c>
      <c r="D104" s="16">
        <v>112.6</v>
      </c>
      <c r="E104" s="20" t="s">
        <v>45</v>
      </c>
      <c r="F104" s="17">
        <v>112.6</v>
      </c>
    </row>
    <row r="105" spans="1:6" ht="12.75">
      <c r="A105" s="5"/>
      <c r="B105" s="17">
        <v>14144</v>
      </c>
      <c r="C105" s="20" t="s">
        <v>55</v>
      </c>
      <c r="D105" s="16">
        <v>372.52</v>
      </c>
      <c r="E105" s="20" t="s">
        <v>45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45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55</v>
      </c>
      <c r="D112" s="16">
        <v>372.52</v>
      </c>
      <c r="E112" s="20" t="s">
        <v>57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56</v>
      </c>
      <c r="D113" s="7">
        <v>581.1</v>
      </c>
      <c r="E113" s="21" t="s">
        <v>57</v>
      </c>
      <c r="F113" s="7">
        <v>581.1</v>
      </c>
    </row>
    <row r="114" spans="1:6" ht="12.75">
      <c r="A114" s="5"/>
      <c r="B114" s="26">
        <v>14361</v>
      </c>
      <c r="C114" s="21" t="s">
        <v>59</v>
      </c>
      <c r="D114" s="7">
        <v>635.37</v>
      </c>
      <c r="E114" s="21" t="s">
        <v>57</v>
      </c>
      <c r="F114" s="7">
        <v>20</v>
      </c>
    </row>
    <row r="115" spans="1:6" ht="12.75">
      <c r="A115" s="5"/>
      <c r="B115" s="17" t="s">
        <v>58</v>
      </c>
      <c r="C115" s="20"/>
      <c r="D115" s="16"/>
      <c r="E115" s="30" t="s">
        <v>57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61</v>
      </c>
      <c r="D116" s="16">
        <v>635.37</v>
      </c>
      <c r="E116" s="20" t="s">
        <v>60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62</v>
      </c>
      <c r="D117" s="16">
        <v>655.49</v>
      </c>
      <c r="E117" s="20" t="s">
        <v>60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62</v>
      </c>
      <c r="D118" s="16">
        <v>953.04</v>
      </c>
      <c r="E118" s="20" t="s">
        <v>60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34</v>
      </c>
      <c r="D119" s="16">
        <v>877.01</v>
      </c>
      <c r="E119" s="20" t="s">
        <v>60</v>
      </c>
      <c r="F119" s="17">
        <v>21.06</v>
      </c>
    </row>
    <row r="120" spans="1:6" ht="12.75">
      <c r="A120" s="5"/>
      <c r="B120" s="17" t="s">
        <v>58</v>
      </c>
      <c r="C120" s="20"/>
      <c r="D120" s="16">
        <f>SUM(D116:D119)</f>
        <v>3120.91</v>
      </c>
      <c r="E120" s="30" t="s">
        <v>60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34</v>
      </c>
      <c r="D121" s="16">
        <v>877.01</v>
      </c>
      <c r="E121" s="20" t="s">
        <v>64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65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55</v>
      </c>
      <c r="D128" s="16">
        <v>372.52</v>
      </c>
      <c r="E128" s="20" t="s">
        <v>57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56</v>
      </c>
      <c r="D129" s="7">
        <v>581.1</v>
      </c>
      <c r="E129" s="21" t="s">
        <v>57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59</v>
      </c>
      <c r="D130" s="7">
        <v>635.37</v>
      </c>
      <c r="E130" s="21" t="s">
        <v>57</v>
      </c>
      <c r="F130" s="7">
        <v>20</v>
      </c>
      <c r="G130" s="1"/>
      <c r="H130" s="1"/>
    </row>
    <row r="131" spans="1:8" ht="12.75">
      <c r="A131" s="5"/>
      <c r="B131" s="17" t="s">
        <v>58</v>
      </c>
      <c r="C131" s="20"/>
      <c r="D131" s="16"/>
      <c r="E131" s="30" t="s">
        <v>57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61</v>
      </c>
      <c r="D132" s="16">
        <v>635.37</v>
      </c>
      <c r="E132" s="20" t="s">
        <v>60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62</v>
      </c>
      <c r="D133" s="16">
        <v>655.49</v>
      </c>
      <c r="E133" s="20" t="s">
        <v>60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62</v>
      </c>
      <c r="D134" s="16">
        <v>953.04</v>
      </c>
      <c r="E134" s="20" t="s">
        <v>60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34</v>
      </c>
      <c r="D135" s="16">
        <v>877.01</v>
      </c>
      <c r="E135" s="20" t="s">
        <v>60</v>
      </c>
      <c r="F135" s="17">
        <v>21.06</v>
      </c>
      <c r="G135" s="26" t="s">
        <v>63</v>
      </c>
      <c r="H135" s="1"/>
    </row>
    <row r="136" spans="1:8" ht="12.75">
      <c r="A136" s="5"/>
      <c r="B136" s="17" t="s">
        <v>58</v>
      </c>
      <c r="C136" s="20"/>
      <c r="D136" s="16">
        <f>SUM(D132:D135)</f>
        <v>3120.91</v>
      </c>
      <c r="E136" s="30" t="s">
        <v>60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34</v>
      </c>
      <c r="D137" s="16">
        <v>877.01</v>
      </c>
      <c r="E137" s="20" t="s">
        <v>64</v>
      </c>
      <c r="F137" s="10">
        <v>255.95</v>
      </c>
      <c r="G137" s="26" t="s">
        <v>63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65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34</v>
      </c>
      <c r="D145" s="16">
        <v>877.01</v>
      </c>
      <c r="E145" s="20" t="s">
        <v>67</v>
      </c>
      <c r="F145" s="17">
        <v>600</v>
      </c>
    </row>
    <row r="146" spans="1:6" ht="12.75">
      <c r="A146" s="5">
        <v>2</v>
      </c>
      <c r="B146" s="26">
        <v>14407</v>
      </c>
      <c r="C146" s="21" t="s">
        <v>66</v>
      </c>
      <c r="D146" s="7">
        <v>709.11</v>
      </c>
      <c r="E146" s="21" t="s">
        <v>67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58</v>
      </c>
      <c r="C148" s="20"/>
      <c r="D148" s="16">
        <f>SUM(D145:D147)</f>
        <v>1586.12</v>
      </c>
      <c r="E148" s="30" t="s">
        <v>67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66</v>
      </c>
      <c r="D149" s="16">
        <v>709.11</v>
      </c>
      <c r="E149" s="20" t="s">
        <v>68</v>
      </c>
      <c r="F149" s="17">
        <v>421</v>
      </c>
    </row>
    <row r="150" spans="1:6" ht="12.75">
      <c r="A150" s="5">
        <v>2</v>
      </c>
      <c r="B150" s="17">
        <v>14433</v>
      </c>
      <c r="C150" s="20" t="s">
        <v>59</v>
      </c>
      <c r="D150" s="16">
        <v>98.81</v>
      </c>
      <c r="E150" s="20" t="s">
        <v>68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69</v>
      </c>
      <c r="D151" s="16">
        <v>760.92</v>
      </c>
      <c r="E151" s="20" t="s">
        <v>68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70</v>
      </c>
      <c r="D152" s="16">
        <v>698.15</v>
      </c>
      <c r="E152" s="20" t="s">
        <v>68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43</v>
      </c>
      <c r="D153" s="27">
        <v>84.61</v>
      </c>
      <c r="E153" s="20" t="s">
        <v>68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71</v>
      </c>
      <c r="D154" s="16">
        <v>683.52</v>
      </c>
      <c r="E154" s="20" t="s">
        <v>68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72</v>
      </c>
      <c r="D155" s="16">
        <v>347.83</v>
      </c>
      <c r="E155" s="20" t="s">
        <v>68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73</v>
      </c>
      <c r="D156" s="17">
        <v>97.65</v>
      </c>
      <c r="E156" s="20" t="s">
        <v>68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74</v>
      </c>
      <c r="D157" s="16">
        <v>1033.95</v>
      </c>
      <c r="E157" s="20" t="s">
        <v>68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72</v>
      </c>
      <c r="D158" s="16">
        <v>610.31</v>
      </c>
      <c r="E158" s="20" t="s">
        <v>68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75</v>
      </c>
      <c r="D159" s="16">
        <v>675.27</v>
      </c>
      <c r="E159" s="20" t="s">
        <v>68</v>
      </c>
      <c r="F159" s="16">
        <v>163.25</v>
      </c>
    </row>
    <row r="160" spans="1:6" ht="12.75">
      <c r="A160" s="5"/>
      <c r="B160" s="17" t="s">
        <v>58</v>
      </c>
      <c r="C160" s="20"/>
      <c r="D160" s="16">
        <f>SUM(D149:D159)</f>
        <v>5800.130000000001</v>
      </c>
      <c r="E160" s="30" t="s">
        <v>68</v>
      </c>
      <c r="F160" s="10">
        <f>SUM(F149:F159)</f>
        <v>5000</v>
      </c>
    </row>
    <row r="161" spans="1:6" ht="12.75">
      <c r="A161" s="5"/>
      <c r="B161" s="17" t="s">
        <v>76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75</v>
      </c>
      <c r="D165" s="16">
        <v>675.27</v>
      </c>
      <c r="E165" s="20" t="s">
        <v>77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78</v>
      </c>
      <c r="D166" s="7">
        <v>274.74</v>
      </c>
      <c r="E166" s="21" t="s">
        <v>77</v>
      </c>
      <c r="F166" s="7">
        <v>274.74</v>
      </c>
    </row>
    <row r="167" spans="1:6" ht="12.75">
      <c r="A167" s="5"/>
      <c r="B167" s="17" t="s">
        <v>58</v>
      </c>
      <c r="C167" s="20"/>
      <c r="D167" s="11">
        <f>SUM(D165:D167)</f>
        <v>950.01</v>
      </c>
      <c r="E167" s="30" t="s">
        <v>77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79</v>
      </c>
      <c r="D169" s="16">
        <v>369.6</v>
      </c>
      <c r="E169" s="20" t="s">
        <v>80</v>
      </c>
      <c r="F169" s="17">
        <v>369.6</v>
      </c>
    </row>
    <row r="170" spans="1:6" ht="12.75">
      <c r="A170" s="5">
        <v>2</v>
      </c>
      <c r="B170" s="17" t="s">
        <v>58</v>
      </c>
      <c r="C170" s="20"/>
      <c r="D170" s="11">
        <v>369.6</v>
      </c>
      <c r="E170" s="30" t="s">
        <v>80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79</v>
      </c>
      <c r="D171" s="16">
        <v>224</v>
      </c>
      <c r="E171" s="20" t="s">
        <v>81</v>
      </c>
      <c r="F171" s="17">
        <v>224</v>
      </c>
    </row>
    <row r="172" spans="1:6" ht="12.75">
      <c r="A172" s="5">
        <v>4</v>
      </c>
      <c r="B172" s="17">
        <v>14852</v>
      </c>
      <c r="C172" s="20" t="s">
        <v>82</v>
      </c>
      <c r="D172" s="16">
        <v>759.69</v>
      </c>
      <c r="E172" s="20" t="s">
        <v>81</v>
      </c>
      <c r="F172" s="17">
        <v>759.69</v>
      </c>
    </row>
    <row r="173" spans="1:6" ht="12.75">
      <c r="A173" s="5">
        <v>5</v>
      </c>
      <c r="B173" s="17" t="s">
        <v>58</v>
      </c>
      <c r="C173" s="20"/>
      <c r="D173" s="42">
        <f>SUM(D171:D172)</f>
        <v>983.69</v>
      </c>
      <c r="E173" s="30" t="s">
        <v>81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83</v>
      </c>
      <c r="D174" s="16">
        <v>789.22</v>
      </c>
      <c r="E174" s="20" t="s">
        <v>84</v>
      </c>
      <c r="F174" s="10">
        <v>709.22</v>
      </c>
    </row>
    <row r="175" spans="1:6" ht="12.75">
      <c r="A175" s="5">
        <v>7</v>
      </c>
      <c r="B175" s="17" t="s">
        <v>58</v>
      </c>
      <c r="C175" s="20"/>
      <c r="D175" s="11">
        <v>789.22</v>
      </c>
      <c r="E175" s="30" t="s">
        <v>84</v>
      </c>
      <c r="F175" s="10">
        <v>709.22</v>
      </c>
    </row>
    <row r="176" spans="1:6" ht="12.75">
      <c r="A176" s="17">
        <v>8</v>
      </c>
      <c r="B176" s="17" t="s">
        <v>85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87</v>
      </c>
      <c r="D180" s="16">
        <v>449.67</v>
      </c>
      <c r="E180" s="20" t="s">
        <v>86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83</v>
      </c>
      <c r="D181" s="7">
        <v>789.22</v>
      </c>
      <c r="E181" s="21" t="s">
        <v>86</v>
      </c>
      <c r="F181" s="7">
        <v>80</v>
      </c>
    </row>
    <row r="182" spans="1:6" ht="12.75">
      <c r="A182" s="5"/>
      <c r="B182" s="17" t="s">
        <v>58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88</v>
      </c>
      <c r="D184" s="16">
        <v>159.07</v>
      </c>
      <c r="E184" s="20" t="s">
        <v>89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90</v>
      </c>
      <c r="D185" s="16">
        <v>837.8</v>
      </c>
      <c r="E185" s="20" t="s">
        <v>89</v>
      </c>
      <c r="F185" s="17">
        <v>506.8</v>
      </c>
    </row>
    <row r="186" spans="1:6" ht="12.75">
      <c r="A186" s="5"/>
      <c r="B186" s="17" t="s">
        <v>58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90</v>
      </c>
      <c r="D187" s="16">
        <v>837.8</v>
      </c>
      <c r="E187" s="20" t="s">
        <v>91</v>
      </c>
      <c r="F187" s="17">
        <v>331</v>
      </c>
    </row>
    <row r="188" spans="1:6" ht="12.75">
      <c r="A188" s="5">
        <v>2</v>
      </c>
      <c r="B188" s="17">
        <v>15058</v>
      </c>
      <c r="C188" s="20" t="s">
        <v>92</v>
      </c>
      <c r="D188" s="16">
        <v>844.48</v>
      </c>
      <c r="E188" s="20" t="s">
        <v>91</v>
      </c>
      <c r="F188" s="17">
        <v>844.48</v>
      </c>
    </row>
    <row r="189" spans="1:6" ht="12.75">
      <c r="A189" s="5"/>
      <c r="B189" s="17" t="s">
        <v>58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93</v>
      </c>
      <c r="D190" s="16">
        <v>94.21</v>
      </c>
      <c r="E190" s="20" t="s">
        <v>94</v>
      </c>
      <c r="F190" s="10">
        <v>94.21</v>
      </c>
    </row>
    <row r="191" spans="1:6" ht="12.75">
      <c r="A191" s="5"/>
      <c r="B191" s="17" t="s">
        <v>58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85</v>
      </c>
      <c r="C195" s="20"/>
      <c r="D195" s="16"/>
      <c r="E195" s="20"/>
      <c r="F195" s="16">
        <f>F191+F189+F186+F182</f>
        <v>2465.23</v>
      </c>
    </row>
    <row r="197" spans="1:6" ht="12.75">
      <c r="A197" s="5" t="s">
        <v>0</v>
      </c>
      <c r="B197" s="9" t="s">
        <v>3</v>
      </c>
      <c r="C197" s="9" t="s">
        <v>5</v>
      </c>
      <c r="D197" s="5" t="s">
        <v>9</v>
      </c>
      <c r="E197" s="5" t="s">
        <v>2</v>
      </c>
      <c r="F197" s="5" t="s">
        <v>11</v>
      </c>
    </row>
    <row r="198" spans="1:6" ht="12.75">
      <c r="A198" s="5" t="s">
        <v>1</v>
      </c>
      <c r="B198" s="9" t="s">
        <v>4</v>
      </c>
      <c r="C198" s="9" t="s">
        <v>6</v>
      </c>
      <c r="D198" s="5" t="s">
        <v>10</v>
      </c>
      <c r="E198" s="5" t="s">
        <v>7</v>
      </c>
      <c r="F198" s="5" t="s">
        <v>12</v>
      </c>
    </row>
    <row r="199" spans="1:6" ht="12.75">
      <c r="A199" s="5">
        <v>1</v>
      </c>
      <c r="B199" s="17">
        <v>15118</v>
      </c>
      <c r="C199" s="20" t="s">
        <v>64</v>
      </c>
      <c r="D199" s="16">
        <v>691.57</v>
      </c>
      <c r="E199" s="20" t="s">
        <v>95</v>
      </c>
      <c r="F199" s="17">
        <v>691.57</v>
      </c>
    </row>
    <row r="200" spans="1:6" ht="12.75">
      <c r="A200" s="5">
        <v>2</v>
      </c>
      <c r="B200" s="17">
        <v>15151</v>
      </c>
      <c r="C200" s="21" t="s">
        <v>96</v>
      </c>
      <c r="D200" s="7">
        <v>690.16</v>
      </c>
      <c r="E200" s="21" t="s">
        <v>95</v>
      </c>
      <c r="F200" s="7">
        <v>690.16</v>
      </c>
    </row>
    <row r="201" spans="1:6" ht="12.75">
      <c r="A201" s="5"/>
      <c r="B201" s="17" t="s">
        <v>58</v>
      </c>
      <c r="C201" s="20"/>
      <c r="D201" s="11">
        <v>0</v>
      </c>
      <c r="E201" s="30"/>
      <c r="F201" s="10">
        <f>SUM(F199:F200)</f>
        <v>1381.73</v>
      </c>
    </row>
    <row r="203" spans="1:6" ht="12.75">
      <c r="A203" s="5" t="s">
        <v>0</v>
      </c>
      <c r="B203" s="9" t="s">
        <v>3</v>
      </c>
      <c r="C203" s="9" t="s">
        <v>5</v>
      </c>
      <c r="D203" s="5" t="s">
        <v>9</v>
      </c>
      <c r="E203" s="5" t="s">
        <v>2</v>
      </c>
      <c r="F203" s="5" t="s">
        <v>11</v>
      </c>
    </row>
    <row r="204" spans="1:6" ht="12.75">
      <c r="A204" s="5" t="s">
        <v>1</v>
      </c>
      <c r="B204" s="9" t="s">
        <v>4</v>
      </c>
      <c r="C204" s="9" t="s">
        <v>6</v>
      </c>
      <c r="D204" s="5" t="s">
        <v>10</v>
      </c>
      <c r="E204" s="5" t="s">
        <v>7</v>
      </c>
      <c r="F204" s="5" t="s">
        <v>12</v>
      </c>
    </row>
    <row r="205" spans="1:6" ht="12.75">
      <c r="A205" s="5">
        <v>1</v>
      </c>
      <c r="B205" s="17">
        <v>15196</v>
      </c>
      <c r="C205" s="20" t="s">
        <v>97</v>
      </c>
      <c r="D205" s="16">
        <v>80.11</v>
      </c>
      <c r="E205" s="20" t="s">
        <v>98</v>
      </c>
      <c r="F205" s="17">
        <v>80.11</v>
      </c>
    </row>
    <row r="206" spans="1:6" ht="12.75">
      <c r="A206" s="5">
        <v>2</v>
      </c>
      <c r="B206" s="17">
        <v>15224</v>
      </c>
      <c r="C206" s="20" t="s">
        <v>99</v>
      </c>
      <c r="D206" s="16">
        <v>464.58</v>
      </c>
      <c r="E206" s="20" t="s">
        <v>98</v>
      </c>
      <c r="F206" s="16">
        <v>464.58</v>
      </c>
    </row>
    <row r="207" spans="1:6" ht="12.75">
      <c r="A207" s="5">
        <v>3</v>
      </c>
      <c r="B207" s="17">
        <v>15263</v>
      </c>
      <c r="C207" s="20" t="s">
        <v>100</v>
      </c>
      <c r="D207" s="16">
        <v>643.6</v>
      </c>
      <c r="E207" s="20" t="s">
        <v>98</v>
      </c>
      <c r="F207" s="16">
        <v>643.6</v>
      </c>
    </row>
    <row r="208" spans="1:6" ht="12.75">
      <c r="A208" s="5">
        <v>4</v>
      </c>
      <c r="B208" s="17">
        <v>15295</v>
      </c>
      <c r="C208" s="20" t="s">
        <v>101</v>
      </c>
      <c r="D208" s="16">
        <v>88.42</v>
      </c>
      <c r="E208" s="20" t="s">
        <v>98</v>
      </c>
      <c r="F208" s="16">
        <v>88.42</v>
      </c>
    </row>
    <row r="209" spans="1:6" ht="12.75">
      <c r="A209" s="5">
        <v>5</v>
      </c>
      <c r="B209" s="17">
        <v>15324</v>
      </c>
      <c r="C209" s="20" t="s">
        <v>102</v>
      </c>
      <c r="D209" s="16">
        <v>606</v>
      </c>
      <c r="E209" s="20" t="s">
        <v>98</v>
      </c>
      <c r="F209" s="16">
        <v>606</v>
      </c>
    </row>
    <row r="210" spans="1:6" ht="12.75">
      <c r="A210" s="5">
        <v>6</v>
      </c>
      <c r="B210" s="17">
        <v>15360</v>
      </c>
      <c r="C210" s="20" t="s">
        <v>103</v>
      </c>
      <c r="D210" s="16">
        <v>668.95</v>
      </c>
      <c r="E210" s="20" t="s">
        <v>98</v>
      </c>
      <c r="F210" s="16">
        <v>668.95</v>
      </c>
    </row>
    <row r="211" spans="1:6" ht="12.75">
      <c r="A211" s="5">
        <v>7</v>
      </c>
      <c r="B211" s="17">
        <v>15404</v>
      </c>
      <c r="C211" s="20" t="s">
        <v>80</v>
      </c>
      <c r="D211" s="16">
        <v>254.1</v>
      </c>
      <c r="E211" s="20" t="s">
        <v>98</v>
      </c>
      <c r="F211" s="16">
        <v>254.1</v>
      </c>
    </row>
    <row r="212" spans="1:6" ht="12.75">
      <c r="A212" s="5">
        <v>8</v>
      </c>
      <c r="B212" s="17">
        <v>15436</v>
      </c>
      <c r="C212" s="20" t="s">
        <v>104</v>
      </c>
      <c r="D212" s="16">
        <v>428.84</v>
      </c>
      <c r="E212" s="20" t="s">
        <v>98</v>
      </c>
      <c r="F212" s="17">
        <v>194.24</v>
      </c>
    </row>
    <row r="213" spans="1:6" ht="12.75">
      <c r="A213" s="5"/>
      <c r="B213" s="17"/>
      <c r="C213" s="21"/>
      <c r="D213" s="7"/>
      <c r="E213" s="21"/>
      <c r="F213" s="7"/>
    </row>
    <row r="214" spans="1:6" ht="12.75">
      <c r="A214" s="5"/>
      <c r="B214" s="17" t="s">
        <v>58</v>
      </c>
      <c r="C214" s="20"/>
      <c r="D214" s="11">
        <f>SUM(D205:D213)</f>
        <v>3234.6</v>
      </c>
      <c r="E214" s="30"/>
      <c r="F214" s="10">
        <f>SUM(F205:F213)</f>
        <v>3000</v>
      </c>
    </row>
    <row r="215" spans="1:6" ht="12.75">
      <c r="A215" s="5">
        <v>1</v>
      </c>
      <c r="B215" s="17">
        <v>15436</v>
      </c>
      <c r="C215" s="17" t="s">
        <v>104</v>
      </c>
      <c r="D215" s="16">
        <v>428.84</v>
      </c>
      <c r="E215" s="17" t="s">
        <v>105</v>
      </c>
      <c r="F215" s="17">
        <v>234.6</v>
      </c>
    </row>
    <row r="216" spans="1:6" ht="12.75">
      <c r="A216" s="5">
        <v>2</v>
      </c>
      <c r="B216" s="17">
        <v>15468</v>
      </c>
      <c r="C216" s="20" t="s">
        <v>106</v>
      </c>
      <c r="D216" s="16">
        <v>944.65</v>
      </c>
      <c r="E216" s="20" t="s">
        <v>105</v>
      </c>
      <c r="F216" s="17">
        <v>160.65</v>
      </c>
    </row>
    <row r="217" spans="1:6" ht="12.75">
      <c r="A217" s="5">
        <v>2</v>
      </c>
      <c r="B217" s="17"/>
      <c r="C217" s="20"/>
      <c r="D217" s="16"/>
      <c r="E217" s="20"/>
      <c r="F217" s="17"/>
    </row>
    <row r="218" spans="1:6" ht="12.75">
      <c r="A218" s="5"/>
      <c r="B218" s="17" t="s">
        <v>58</v>
      </c>
      <c r="C218" s="20"/>
      <c r="D218" s="11">
        <f>SUM(D215:D217)</f>
        <v>1373.49</v>
      </c>
      <c r="E218" s="30"/>
      <c r="F218" s="10">
        <f>SUM(F215:F217)</f>
        <v>395.25</v>
      </c>
    </row>
    <row r="220" spans="1:6" ht="12.75">
      <c r="A220" s="5" t="s">
        <v>0</v>
      </c>
      <c r="B220" s="9" t="s">
        <v>3</v>
      </c>
      <c r="C220" s="9" t="s">
        <v>5</v>
      </c>
      <c r="D220" s="5" t="s">
        <v>9</v>
      </c>
      <c r="E220" s="5" t="s">
        <v>2</v>
      </c>
      <c r="F220" s="5" t="s">
        <v>11</v>
      </c>
    </row>
    <row r="221" spans="1:6" ht="12.75">
      <c r="A221" s="5" t="s">
        <v>1</v>
      </c>
      <c r="B221" s="9" t="s">
        <v>4</v>
      </c>
      <c r="C221" s="9" t="s">
        <v>6</v>
      </c>
      <c r="D221" s="5" t="s">
        <v>10</v>
      </c>
      <c r="E221" s="5" t="s">
        <v>7</v>
      </c>
      <c r="F221" s="5" t="s">
        <v>12</v>
      </c>
    </row>
    <row r="222" spans="1:6" ht="12.75">
      <c r="A222" s="5">
        <v>1</v>
      </c>
      <c r="B222" s="17">
        <v>15468</v>
      </c>
      <c r="C222" s="20" t="s">
        <v>106</v>
      </c>
      <c r="D222" s="16">
        <v>944.65</v>
      </c>
      <c r="E222" s="20" t="s">
        <v>108</v>
      </c>
      <c r="F222" s="16">
        <v>524</v>
      </c>
    </row>
    <row r="223" spans="1:6" ht="12.75">
      <c r="A223" s="5"/>
      <c r="B223" s="17" t="s">
        <v>58</v>
      </c>
      <c r="C223" s="20"/>
      <c r="D223" s="11">
        <f>SUM(D222:D230)</f>
        <v>944.65</v>
      </c>
      <c r="E223" s="30"/>
      <c r="F223" s="10">
        <f>SUM(F222:F230)</f>
        <v>524</v>
      </c>
    </row>
    <row r="224" spans="1:6" ht="12.75">
      <c r="A224" s="5"/>
      <c r="B224" s="17"/>
      <c r="C224" s="20"/>
      <c r="D224" s="16"/>
      <c r="E224" s="20"/>
      <c r="F224" s="16"/>
    </row>
    <row r="225" spans="1:6" ht="12.75">
      <c r="A225" s="5"/>
      <c r="B225" s="17">
        <v>15508</v>
      </c>
      <c r="C225" s="20" t="s">
        <v>109</v>
      </c>
      <c r="D225" s="16">
        <v>833.02</v>
      </c>
      <c r="E225" s="20" t="s">
        <v>110</v>
      </c>
      <c r="F225" s="16">
        <v>833.02</v>
      </c>
    </row>
    <row r="226" spans="1:6" ht="12.75">
      <c r="A226" s="5"/>
      <c r="B226" s="17">
        <v>15539</v>
      </c>
      <c r="C226" s="20" t="s">
        <v>111</v>
      </c>
      <c r="D226" s="16">
        <v>94.56</v>
      </c>
      <c r="E226" s="20" t="s">
        <v>110</v>
      </c>
      <c r="F226" s="16">
        <v>94.56</v>
      </c>
    </row>
    <row r="227" spans="1:6" ht="12.75">
      <c r="A227" s="5"/>
      <c r="B227" s="17" t="s">
        <v>58</v>
      </c>
      <c r="C227" s="20"/>
      <c r="D227" s="11">
        <f>SUM(D224:D226)</f>
        <v>927.5799999999999</v>
      </c>
      <c r="E227" s="30"/>
      <c r="F227" s="10">
        <f>SUM(F224:F226)</f>
        <v>927.5799999999999</v>
      </c>
    </row>
    <row r="228" spans="1:6" ht="12.75">
      <c r="A228" s="5"/>
      <c r="B228" s="17"/>
      <c r="C228" s="20"/>
      <c r="D228" s="16"/>
      <c r="E228" s="20"/>
      <c r="F228" s="16"/>
    </row>
    <row r="229" spans="1:6" ht="12.75">
      <c r="A229" s="5"/>
      <c r="B229" s="17" t="s">
        <v>107</v>
      </c>
      <c r="C229" s="20"/>
      <c r="D229" s="16"/>
      <c r="E229" s="20"/>
      <c r="F229" s="16">
        <v>1451.58</v>
      </c>
    </row>
    <row r="231" spans="1:8" ht="12.75">
      <c r="A231" s="5" t="s">
        <v>0</v>
      </c>
      <c r="B231" s="9" t="s">
        <v>3</v>
      </c>
      <c r="C231" s="9" t="s">
        <v>5</v>
      </c>
      <c r="D231" s="5" t="s">
        <v>9</v>
      </c>
      <c r="E231" s="5" t="s">
        <v>2</v>
      </c>
      <c r="F231" s="5" t="s">
        <v>11</v>
      </c>
      <c r="G231" s="1"/>
      <c r="H231" s="1"/>
    </row>
    <row r="232" spans="1:8" ht="12.75">
      <c r="A232" s="5" t="s">
        <v>1</v>
      </c>
      <c r="B232" s="9" t="s">
        <v>4</v>
      </c>
      <c r="C232" s="9" t="s">
        <v>6</v>
      </c>
      <c r="D232" s="5" t="s">
        <v>10</v>
      </c>
      <c r="E232" s="5" t="s">
        <v>7</v>
      </c>
      <c r="F232" s="5" t="s">
        <v>12</v>
      </c>
      <c r="G232" s="1"/>
      <c r="H232" s="1"/>
    </row>
    <row r="233" spans="1:8" ht="12.75">
      <c r="A233" s="5"/>
      <c r="B233" s="17">
        <v>15468</v>
      </c>
      <c r="C233" s="20" t="s">
        <v>106</v>
      </c>
      <c r="D233" s="16">
        <v>944.65</v>
      </c>
      <c r="E233" s="20" t="s">
        <v>115</v>
      </c>
      <c r="F233" s="16">
        <v>260</v>
      </c>
      <c r="G233" s="26" t="s">
        <v>116</v>
      </c>
      <c r="H233" s="1"/>
    </row>
    <row r="234" spans="1:8" ht="12.75">
      <c r="A234" s="5"/>
      <c r="B234" s="17">
        <v>15570</v>
      </c>
      <c r="C234" s="20" t="s">
        <v>117</v>
      </c>
      <c r="D234" s="16">
        <v>571.63</v>
      </c>
      <c r="E234" s="20" t="s">
        <v>115</v>
      </c>
      <c r="F234" s="16">
        <v>571.63</v>
      </c>
      <c r="G234" s="26"/>
      <c r="H234" s="1"/>
    </row>
    <row r="235" spans="1:8" ht="12.75">
      <c r="A235" s="5"/>
      <c r="B235" s="17">
        <v>15617</v>
      </c>
      <c r="C235" s="20" t="s">
        <v>118</v>
      </c>
      <c r="D235" s="16">
        <v>869.39</v>
      </c>
      <c r="E235" s="20" t="s">
        <v>115</v>
      </c>
      <c r="F235" s="16">
        <v>869.39</v>
      </c>
      <c r="G235" s="26"/>
      <c r="H235" s="1"/>
    </row>
    <row r="236" spans="1:8" ht="12.75">
      <c r="A236" s="5"/>
      <c r="B236" s="17">
        <v>15662</v>
      </c>
      <c r="C236" s="20" t="s">
        <v>119</v>
      </c>
      <c r="D236" s="16">
        <v>79.02</v>
      </c>
      <c r="E236" s="20" t="s">
        <v>115</v>
      </c>
      <c r="F236" s="16">
        <v>79.02</v>
      </c>
      <c r="G236" s="26"/>
      <c r="H236" s="1"/>
    </row>
    <row r="237" spans="1:8" ht="12.75">
      <c r="A237" s="5"/>
      <c r="B237" s="17">
        <v>15693</v>
      </c>
      <c r="C237" s="20" t="s">
        <v>120</v>
      </c>
      <c r="D237" s="16">
        <v>789.67</v>
      </c>
      <c r="E237" s="20" t="s">
        <v>115</v>
      </c>
      <c r="F237" s="16">
        <v>789.67</v>
      </c>
      <c r="G237" s="26"/>
      <c r="H237" s="1"/>
    </row>
    <row r="238" spans="1:8" ht="12.75">
      <c r="A238" s="5"/>
      <c r="B238" s="17">
        <v>15733</v>
      </c>
      <c r="C238" s="20" t="s">
        <v>121</v>
      </c>
      <c r="D238" s="16">
        <v>471.69</v>
      </c>
      <c r="E238" s="20" t="s">
        <v>115</v>
      </c>
      <c r="F238" s="16">
        <v>430.29</v>
      </c>
      <c r="G238" s="26" t="s">
        <v>21</v>
      </c>
      <c r="H238" s="1"/>
    </row>
    <row r="239" spans="1:8" ht="12.75">
      <c r="A239" s="5"/>
      <c r="B239" s="10" t="s">
        <v>58</v>
      </c>
      <c r="C239" s="30"/>
      <c r="D239" s="11">
        <f>SUM(D233:D238)</f>
        <v>3726.05</v>
      </c>
      <c r="E239" s="30" t="s">
        <v>115</v>
      </c>
      <c r="F239" s="11">
        <f>SUM(F233:F238)</f>
        <v>3000</v>
      </c>
      <c r="G239" s="26"/>
      <c r="H239" s="1"/>
    </row>
    <row r="240" spans="1:8" ht="12.75">
      <c r="A240" s="5"/>
      <c r="B240" s="17"/>
      <c r="C240" s="20"/>
      <c r="D240" s="16"/>
      <c r="E240" s="20"/>
      <c r="F240" s="16"/>
      <c r="G240" s="26"/>
      <c r="H240" s="1"/>
    </row>
    <row r="241" spans="1:8" ht="12.75">
      <c r="A241" s="5"/>
      <c r="B241" s="17">
        <v>15733</v>
      </c>
      <c r="C241" s="20" t="s">
        <v>121</v>
      </c>
      <c r="D241" s="16">
        <v>471.69</v>
      </c>
      <c r="E241" s="20" t="s">
        <v>122</v>
      </c>
      <c r="F241" s="16">
        <v>41.4</v>
      </c>
      <c r="G241" s="26" t="s">
        <v>20</v>
      </c>
      <c r="H241" s="1"/>
    </row>
    <row r="242" spans="1:8" ht="12.75">
      <c r="A242" s="5"/>
      <c r="B242" s="17">
        <v>15764</v>
      </c>
      <c r="C242" s="20" t="s">
        <v>123</v>
      </c>
      <c r="D242" s="16">
        <v>64.82</v>
      </c>
      <c r="E242" s="20" t="s">
        <v>122</v>
      </c>
      <c r="F242" s="16">
        <v>64.82</v>
      </c>
      <c r="G242" s="26"/>
      <c r="H242" s="1"/>
    </row>
    <row r="243" spans="1:8" ht="12.75">
      <c r="A243" s="5"/>
      <c r="B243" s="17">
        <v>15796</v>
      </c>
      <c r="C243" s="20" t="s">
        <v>124</v>
      </c>
      <c r="D243" s="16">
        <v>904.31</v>
      </c>
      <c r="E243" s="20" t="s">
        <v>122</v>
      </c>
      <c r="F243" s="16">
        <v>904.31</v>
      </c>
      <c r="G243" s="26"/>
      <c r="H243" s="1"/>
    </row>
    <row r="244" spans="1:8" ht="12.75">
      <c r="A244" s="5"/>
      <c r="B244" s="17">
        <v>15845</v>
      </c>
      <c r="C244" s="20" t="s">
        <v>125</v>
      </c>
      <c r="D244" s="16">
        <v>776.34</v>
      </c>
      <c r="E244" s="20" t="s">
        <v>122</v>
      </c>
      <c r="F244" s="16">
        <v>776.34</v>
      </c>
      <c r="G244" s="26"/>
      <c r="H244" s="1"/>
    </row>
    <row r="245" spans="1:8" ht="12.75">
      <c r="A245" s="5"/>
      <c r="B245" s="17">
        <v>15890</v>
      </c>
      <c r="C245" s="20" t="s">
        <v>126</v>
      </c>
      <c r="D245" s="16">
        <v>94.75</v>
      </c>
      <c r="E245" s="20" t="s">
        <v>122</v>
      </c>
      <c r="F245" s="16">
        <v>94.75</v>
      </c>
      <c r="G245" s="26"/>
      <c r="H245" s="1"/>
    </row>
    <row r="246" spans="1:8" ht="12.75">
      <c r="A246" s="5"/>
      <c r="B246" s="17">
        <v>15951</v>
      </c>
      <c r="C246" s="20" t="s">
        <v>127</v>
      </c>
      <c r="D246" s="16">
        <v>564.5</v>
      </c>
      <c r="E246" s="20" t="s">
        <v>122</v>
      </c>
      <c r="F246" s="16">
        <v>564.5</v>
      </c>
      <c r="G246" s="26"/>
      <c r="H246" s="1"/>
    </row>
    <row r="247" spans="1:8" ht="12.75">
      <c r="A247" s="5"/>
      <c r="B247" s="17">
        <v>15950</v>
      </c>
      <c r="C247" s="20" t="s">
        <v>127</v>
      </c>
      <c r="D247" s="16">
        <v>685.02</v>
      </c>
      <c r="E247" s="20" t="s">
        <v>122</v>
      </c>
      <c r="F247" s="16">
        <v>685.02</v>
      </c>
      <c r="G247" s="26"/>
      <c r="H247" s="1"/>
    </row>
    <row r="248" spans="1:8" ht="12.75">
      <c r="A248" s="5"/>
      <c r="B248" s="17">
        <v>15979</v>
      </c>
      <c r="C248" s="20" t="s">
        <v>128</v>
      </c>
      <c r="D248" s="16">
        <v>79.56</v>
      </c>
      <c r="E248" s="20" t="s">
        <v>122</v>
      </c>
      <c r="F248" s="16">
        <v>79.56</v>
      </c>
      <c r="G248" s="26"/>
      <c r="H248" s="1"/>
    </row>
    <row r="249" spans="1:8" ht="12.75">
      <c r="A249" s="5"/>
      <c r="B249" s="17">
        <v>16019</v>
      </c>
      <c r="C249" s="20" t="s">
        <v>129</v>
      </c>
      <c r="D249" s="16">
        <v>1203.81</v>
      </c>
      <c r="E249" s="20" t="s">
        <v>122</v>
      </c>
      <c r="F249" s="16">
        <v>70.63</v>
      </c>
      <c r="G249" s="26" t="s">
        <v>21</v>
      </c>
      <c r="H249" s="1"/>
    </row>
    <row r="250" spans="1:8" ht="12.75">
      <c r="A250" s="5"/>
      <c r="B250" s="10" t="s">
        <v>58</v>
      </c>
      <c r="C250" s="30"/>
      <c r="D250" s="11">
        <f>SUM(D241:D249)</f>
        <v>4844.799999999999</v>
      </c>
      <c r="E250" s="20" t="s">
        <v>122</v>
      </c>
      <c r="F250" s="11">
        <f>SUM(F241:F249)</f>
        <v>3281.33</v>
      </c>
      <c r="G250" s="26"/>
      <c r="H250" s="1"/>
    </row>
    <row r="251" spans="1:8" ht="12.75">
      <c r="A251" s="5"/>
      <c r="B251" s="17"/>
      <c r="C251" s="20"/>
      <c r="D251" s="16"/>
      <c r="E251" s="20"/>
      <c r="F251" s="16"/>
      <c r="G251" s="26"/>
      <c r="H251" s="1"/>
    </row>
    <row r="252" spans="1:8" ht="12.75">
      <c r="A252" s="5"/>
      <c r="B252" s="17"/>
      <c r="C252" s="20"/>
      <c r="D252" s="16"/>
      <c r="E252" s="20"/>
      <c r="F252" s="16"/>
      <c r="G252" s="26"/>
      <c r="H252" s="1"/>
    </row>
    <row r="253" spans="1:8" ht="12.75">
      <c r="A253" s="5"/>
      <c r="B253" s="17"/>
      <c r="C253" s="20"/>
      <c r="D253" s="16"/>
      <c r="E253" s="20"/>
      <c r="F253" s="16"/>
      <c r="G253" s="26"/>
      <c r="H253" s="1"/>
    </row>
    <row r="254" spans="1:8" ht="12.75">
      <c r="A254" s="5"/>
      <c r="B254" s="10" t="s">
        <v>107</v>
      </c>
      <c r="C254" s="30"/>
      <c r="D254" s="11"/>
      <c r="E254" s="30"/>
      <c r="F254" s="11">
        <f>F250+F239</f>
        <v>6281.33</v>
      </c>
      <c r="G254" s="26"/>
      <c r="H254" s="1"/>
    </row>
    <row r="255" spans="7:8" ht="12.75">
      <c r="G255" s="26"/>
      <c r="H2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2016-10-06T11:25:41Z</dcterms:modified>
  <cp:category/>
  <cp:version/>
  <cp:contentType/>
  <cp:contentStatus/>
</cp:coreProperties>
</file>